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17 Б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<sst xmlns="http://schemas.openxmlformats.org/spreadsheetml/2006/main" count="75" uniqueCount="72">
  <si>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</si>
  <si>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</si>
  <si>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</si>
  <si>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Ярославская,17 Б</t>
  </si>
  <si>
    <t xml:space="preserve">       период: с 01 января 2019 по 31 декабря 2019 года</t>
  </si>
  <si>
    <t xml:space="preserve">Общая  площадь дома : 3304,0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</si>
  <si>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</si>
  <si>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</si>
  <si>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</si>
  <si>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</si>
  <si>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</si>
  <si>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</si>
  <si>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</si>
  <si>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</si>
  <si>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</si>
  <si>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</si>
  <si>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</si>
  <si>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</si>
  <si>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</si>
  <si>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</si>
  <si>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</si>
  <si>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</si>
  <si>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</si>
  <si>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</si>
  <si>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</si>
  <si>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</si>
  <si>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</si>
  <si>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</si>
  <si>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</si>
  <si>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</si>
  <si>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</si>
  <si>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</si>
  <si>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</si>
  <si>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</si>
  <si>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</si>
  <si>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</si>
  <si>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</si>
  <si>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</si>
  <si>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</si>
  <si>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гильзы датчика температуры с/с ГВС - 1шт.</t>
  </si>
  <si>
    <t xml:space="preserve">Замена радиаторов кв.№№ 4, 47 - 18 сек.</t>
  </si>
  <si>
    <t xml:space="preserve">Замена канализации в подвале под подъездом № 3  Д110 - 40м, Д50 - 6,5м</t>
  </si>
  <si>
    <t xml:space="preserve">Промывка пластинчатого теплообменника - 1 шт.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</si>
  <si>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</si>
  <si>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</si>
  <si>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По  мере  необходимости</t>
  </si>
  <si>
    <t xml:space="preserve">Изготовление и установка скамейки подъезд № 3</t>
  </si>
  <si>
    <t xml:space="preserve">2.3 Работы по содержанию помещений, входящих в состав общего имущества многоквартирного дома</t>
  </si>
  <si>
    <t xml:space="preserve">Прочистка вент.каналов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</si>
  <si>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</si>
  <si>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козырька балкона кв.№№ 17-20, 37-40, 57-60 - 12 шт.</t>
  </si>
  <si>
    <t xml:space="preserve">Установка антенны для цифрового телевидения подъезд № 2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</si>
  <si>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</si>
  <si>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</si>
  <si>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</si>
  <si>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</si>
  <si>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</si>
  <si>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</si>
  <si>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</si>
  <si>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</si>
  <si>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</si>
  <si>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</si>
  <si>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</si>
  <si>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Уборка, вывоз листвы, веток, снега и КГО</t>
  </si>
  <si>
    <t xml:space="preserve">8.3 Снятие показаний и злектронная передача общедомовых приборов учета ресурсоснабжающим организациям</t>
  </si>
  <si>
    <t xml:space="preserve">8.4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</si>
  <si>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 -  54229,79  руб.</t>
  </si>
  <si>
    <t xml:space="preserve">За  отчетный   период   поступило  от  населения  на  содержание  и  текущий  ремонт  :  222332,81  руб.</t>
  </si>
  <si>
    <t xml:space="preserve">Выполнено  работ  по  содержанию  и  текущему  ремонту  за  отчетный  период  :  210592,41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</si>
  <si>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- 42489,39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</si>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</sst>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9"/>
  <sheetViews>
    <sheetView showFormulas="false" showGridLines="true" showRowColHeaders="true" showZeros="true" rightToLeft="false" tabSelected="true" showOutlineSymbols="true" defaultGridColor="true" view="normal" topLeftCell="A30" colorId="64" zoomScale="100" zoomScaleNormal="100" zoomScalePageLayoutView="100" workbookViewId="0">
      <selection pane="topLeft" activeCell="G41" activeCellId="0" sqref="G4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110677.73</v>
      </c>
      <c r="F12" s="9"/>
    </row>
    <row r="13" customFormat="false" ht="15.6" hidden="false" customHeight="false" outlineLevel="0" collapsed="false">
      <c r="B13" s="10" t="s">
        <v>14</v>
      </c>
      <c r="C13" s="7" t="n">
        <v>923996.52</v>
      </c>
      <c r="D13" s="7" t="n">
        <v>918324.65</v>
      </c>
      <c r="E13" s="11" t="n">
        <f aca="false">D13-C13</f>
        <v>-5671.87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1982224.12</v>
      </c>
      <c r="D14" s="7" t="n">
        <f aca="false">D15+D16+D17</f>
        <v>1939982.08</v>
      </c>
      <c r="E14" s="11" t="n">
        <f aca="false">D14-C14</f>
        <v>-42242.0399999998</v>
      </c>
      <c r="F14" s="11"/>
    </row>
    <row r="15" customFormat="false" ht="15.6" hidden="false" customHeight="false" outlineLevel="0" collapsed="false">
      <c r="B15" s="10" t="s">
        <v>16</v>
      </c>
      <c r="C15" s="7" t="n">
        <v>344328.19</v>
      </c>
      <c r="D15" s="7" t="n">
        <v>343464.31</v>
      </c>
      <c r="E15" s="11" t="n">
        <f aca="false">D15-C15</f>
        <v>-863.880000000005</v>
      </c>
      <c r="F15" s="11"/>
    </row>
    <row r="16" customFormat="false" ht="15.6" hidden="false" customHeight="false" outlineLevel="0" collapsed="false">
      <c r="B16" s="10" t="s">
        <v>17</v>
      </c>
      <c r="C16" s="7" t="n">
        <v>1215861.46</v>
      </c>
      <c r="D16" s="7" t="n">
        <v>1215861.46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422034.47</v>
      </c>
      <c r="D17" s="7" t="n">
        <v>380656.31</v>
      </c>
      <c r="E17" s="11" t="n">
        <f aca="false">D17-C17</f>
        <v>-41378.16</v>
      </c>
      <c r="F17" s="11"/>
    </row>
    <row r="18" customFormat="false" ht="15.6" hidden="false" customHeight="false" outlineLevel="0" collapsed="false">
      <c r="B18" s="12" t="s">
        <v>19</v>
      </c>
      <c r="C18" s="7" t="n">
        <v>3292.2</v>
      </c>
      <c r="D18" s="7" t="n">
        <v>3430.69</v>
      </c>
      <c r="E18" s="11" t="n">
        <f aca="false">D18-C18</f>
        <v>138.49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2909512.84</v>
      </c>
      <c r="D19" s="7" t="n">
        <f aca="false">D13+D14+D18</f>
        <v>2861737.42</v>
      </c>
      <c r="E19" s="11" t="n">
        <f aca="false">D19-C19</f>
        <v>-47775.4199999999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158453.15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3304</v>
      </c>
      <c r="E26" s="18" t="s">
        <v>29</v>
      </c>
      <c r="F26" s="21" t="n">
        <v>53524.32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3304</v>
      </c>
      <c r="E28" s="22" t="s">
        <v>31</v>
      </c>
      <c r="F28" s="23" t="n">
        <v>176766.72</v>
      </c>
    </row>
    <row r="29" customFormat="false" ht="46.8" hidden="false" customHeight="false" outlineLevel="0" collapsed="false">
      <c r="B29" s="24" t="s">
        <v>32</v>
      </c>
      <c r="C29" s="24"/>
      <c r="D29" s="17" t="n">
        <v>3304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3304</v>
      </c>
      <c r="E30" s="22" t="s">
        <v>34</v>
      </c>
      <c r="F30" s="23" t="n">
        <v>2160.96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7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27.75" hidden="false" customHeight="true" outlineLevel="0" collapsed="false">
      <c r="B33" s="29" t="s">
        <v>39</v>
      </c>
      <c r="C33" s="29"/>
      <c r="D33" s="26"/>
      <c r="E33" s="27"/>
      <c r="F33" s="30" t="n">
        <v>1471</v>
      </c>
    </row>
    <row r="34" customFormat="false" ht="26.25" hidden="false" customHeight="true" outlineLevel="0" collapsed="false">
      <c r="B34" s="31" t="s">
        <v>40</v>
      </c>
      <c r="C34" s="31"/>
      <c r="D34" s="26"/>
      <c r="E34" s="27"/>
      <c r="F34" s="32" t="n">
        <v>18075.75</v>
      </c>
    </row>
    <row r="35" customFormat="false" ht="39" hidden="false" customHeight="true" outlineLevel="0" collapsed="false">
      <c r="B35" s="33" t="s">
        <v>41</v>
      </c>
      <c r="C35" s="33"/>
      <c r="D35" s="26"/>
      <c r="E35" s="27"/>
      <c r="F35" s="32" t="n">
        <v>84307.53</v>
      </c>
    </row>
    <row r="36" customFormat="false" ht="27.75" hidden="false" customHeight="true" outlineLevel="0" collapsed="false">
      <c r="B36" s="33" t="s">
        <v>42</v>
      </c>
      <c r="C36" s="33"/>
      <c r="D36" s="26"/>
      <c r="E36" s="27"/>
      <c r="F36" s="32" t="n">
        <v>9425.24</v>
      </c>
    </row>
    <row r="37" customFormat="false" ht="24.75" hidden="false" customHeight="true" outlineLevel="0" collapsed="false">
      <c r="B37" s="31" t="s">
        <v>43</v>
      </c>
      <c r="C37" s="31"/>
      <c r="D37" s="26"/>
      <c r="E37" s="27"/>
      <c r="F37" s="32" t="n">
        <v>19893.39</v>
      </c>
    </row>
    <row r="38" customFormat="false" ht="30" hidden="false" customHeight="true" outlineLevel="0" collapsed="false">
      <c r="B38" s="34" t="s">
        <v>44</v>
      </c>
      <c r="C38" s="34"/>
      <c r="D38" s="22"/>
      <c r="E38" s="18" t="s">
        <v>45</v>
      </c>
      <c r="F38" s="19"/>
    </row>
    <row r="39" customFormat="false" ht="25.5" hidden="false" customHeight="true" outlineLevel="0" collapsed="false">
      <c r="B39" s="29" t="s">
        <v>46</v>
      </c>
      <c r="C39" s="29"/>
      <c r="D39" s="22"/>
      <c r="E39" s="18"/>
      <c r="F39" s="7" t="n">
        <v>2134.86</v>
      </c>
    </row>
    <row r="40" customFormat="false" ht="49.5" hidden="false" customHeight="true" outlineLevel="0" collapsed="false">
      <c r="B40" s="35" t="s">
        <v>47</v>
      </c>
      <c r="C40" s="35"/>
      <c r="D40" s="36"/>
      <c r="E40" s="18" t="s">
        <v>38</v>
      </c>
      <c r="F40" s="19"/>
    </row>
    <row r="41" customFormat="false" ht="55.5" hidden="false" customHeight="true" outlineLevel="0" collapsed="false">
      <c r="B41" s="37" t="s">
        <v>48</v>
      </c>
      <c r="C41" s="37"/>
      <c r="D41" s="36"/>
      <c r="E41" s="18"/>
      <c r="F41" s="7" t="n">
        <v>5501</v>
      </c>
    </row>
    <row r="42" customFormat="false" ht="65.25" hidden="false" customHeight="true" outlineLevel="0" collapsed="false">
      <c r="B42" s="35" t="s">
        <v>49</v>
      </c>
      <c r="C42" s="35"/>
      <c r="D42" s="38"/>
      <c r="E42" s="18" t="s">
        <v>38</v>
      </c>
      <c r="F42" s="6"/>
    </row>
    <row r="43" customFormat="false" ht="27" hidden="false" customHeight="true" outlineLevel="0" collapsed="false">
      <c r="B43" s="31" t="s">
        <v>50</v>
      </c>
      <c r="C43" s="31"/>
      <c r="D43" s="38"/>
      <c r="E43" s="18"/>
      <c r="F43" s="18" t="n">
        <v>54725.64</v>
      </c>
    </row>
    <row r="44" customFormat="false" ht="27" hidden="false" customHeight="true" outlineLevel="0" collapsed="false">
      <c r="B44" s="31" t="s">
        <v>51</v>
      </c>
      <c r="C44" s="31"/>
      <c r="D44" s="38"/>
      <c r="E44" s="18"/>
      <c r="F44" s="18" t="n">
        <v>15058</v>
      </c>
    </row>
    <row r="45" s="39" customFormat="true" ht="22.5" hidden="false" customHeight="true" outlineLevel="0" collapsed="false">
      <c r="B45" s="34" t="s">
        <v>52</v>
      </c>
      <c r="C45" s="34"/>
      <c r="D45" s="40"/>
      <c r="E45" s="41"/>
      <c r="F45" s="19" t="n">
        <f aca="false">SUM(F32:F44)</f>
        <v>210592.41</v>
      </c>
    </row>
    <row r="46" customFormat="false" ht="18" hidden="false" customHeight="true" outlineLevel="0" collapsed="false">
      <c r="B46" s="42" t="s">
        <v>53</v>
      </c>
      <c r="C46" s="42"/>
      <c r="D46" s="42"/>
      <c r="E46" s="42"/>
      <c r="F46" s="42"/>
    </row>
    <row r="47" customFormat="false" ht="48.75" hidden="false" customHeight="true" outlineLevel="0" collapsed="false">
      <c r="B47" s="12" t="s">
        <v>54</v>
      </c>
      <c r="C47" s="12"/>
      <c r="D47" s="17" t="n">
        <v>3304</v>
      </c>
      <c r="E47" s="18" t="s">
        <v>55</v>
      </c>
      <c r="F47" s="23" t="n">
        <v>63799.92</v>
      </c>
    </row>
    <row r="48" customFormat="false" ht="21.75" hidden="false" customHeight="true" outlineLevel="0" collapsed="false">
      <c r="B48" s="12" t="s">
        <v>56</v>
      </c>
      <c r="C48" s="12"/>
      <c r="D48" s="17" t="n">
        <v>3304</v>
      </c>
      <c r="E48" s="7"/>
      <c r="F48" s="23" t="n">
        <v>10919.83</v>
      </c>
    </row>
    <row r="49" customFormat="false" ht="22.5" hidden="false" customHeight="true" outlineLevel="0" collapsed="false">
      <c r="B49" s="24" t="s">
        <v>57</v>
      </c>
      <c r="C49" s="24"/>
      <c r="D49" s="17" t="n">
        <v>3304</v>
      </c>
      <c r="E49" s="7"/>
      <c r="F49" s="23" t="n">
        <v>6237.47</v>
      </c>
    </row>
    <row r="50" customFormat="false" ht="15.6" hidden="false" customHeight="false" outlineLevel="0" collapsed="false">
      <c r="B50" s="43" t="s">
        <v>58</v>
      </c>
      <c r="C50" s="43"/>
      <c r="D50" s="17" t="n">
        <v>3304</v>
      </c>
      <c r="E50" s="7"/>
      <c r="F50" s="23" t="n">
        <v>91179.84</v>
      </c>
    </row>
    <row r="51" customFormat="false" ht="15.6" hidden="false" customHeight="false" outlineLevel="0" collapsed="false">
      <c r="B51" s="43" t="s">
        <v>59</v>
      </c>
      <c r="C51" s="43"/>
      <c r="D51" s="17" t="n">
        <v>3304</v>
      </c>
      <c r="E51" s="7"/>
      <c r="F51" s="23" t="n">
        <v>140757.46</v>
      </c>
    </row>
    <row r="52" customFormat="false" ht="15.6" hidden="false" customHeight="false" outlineLevel="0" collapsed="false">
      <c r="B52" s="43" t="s">
        <v>60</v>
      </c>
      <c r="C52" s="43"/>
      <c r="D52" s="17" t="n">
        <v>3304</v>
      </c>
      <c r="E52" s="7"/>
      <c r="F52" s="23" t="n">
        <v>0</v>
      </c>
    </row>
    <row r="53" customFormat="false" ht="15.6" hidden="false" customHeight="false" outlineLevel="0" collapsed="false">
      <c r="B53" s="43" t="s">
        <v>61</v>
      </c>
      <c r="C53" s="43"/>
      <c r="D53" s="17" t="n">
        <v>3304</v>
      </c>
      <c r="E53" s="7"/>
      <c r="F53" s="23" t="n">
        <f aca="false">F54+F55+F57+F56</f>
        <v>24772.08</v>
      </c>
    </row>
    <row r="54" customFormat="false" ht="15.6" hidden="false" customHeight="false" outlineLevel="0" collapsed="false">
      <c r="B54" s="24" t="s">
        <v>62</v>
      </c>
      <c r="C54" s="24"/>
      <c r="D54" s="17"/>
      <c r="E54" s="7"/>
      <c r="F54" s="23" t="n">
        <v>3695.78</v>
      </c>
    </row>
    <row r="55" customFormat="false" ht="15.6" hidden="false" customHeight="false" outlineLevel="0" collapsed="false">
      <c r="B55" s="24" t="s">
        <v>63</v>
      </c>
      <c r="C55" s="24"/>
      <c r="D55" s="44"/>
      <c r="E55" s="7"/>
      <c r="F55" s="23" t="n">
        <v>5872.81</v>
      </c>
    </row>
    <row r="56" customFormat="false" ht="28.5" hidden="false" customHeight="true" outlineLevel="0" collapsed="false">
      <c r="B56" s="12" t="s">
        <v>64</v>
      </c>
      <c r="C56" s="12"/>
      <c r="D56" s="44"/>
      <c r="E56" s="32"/>
      <c r="F56" s="23" t="n">
        <v>13717.53</v>
      </c>
    </row>
    <row r="57" customFormat="false" ht="33" hidden="false" customHeight="true" outlineLevel="0" collapsed="false">
      <c r="B57" s="12" t="s">
        <v>65</v>
      </c>
      <c r="C57" s="12"/>
      <c r="D57" s="17"/>
      <c r="E57" s="32"/>
      <c r="F57" s="23" t="n">
        <v>1485.96</v>
      </c>
    </row>
    <row r="58" customFormat="false" ht="37.5" hidden="false" customHeight="true" outlineLevel="0" collapsed="false">
      <c r="B58" s="45"/>
      <c r="C58" s="46"/>
      <c r="D58" s="46"/>
      <c r="E58" s="46"/>
      <c r="F58" s="46"/>
    </row>
    <row r="59" customFormat="false" ht="43.5" hidden="false" customHeight="true" outlineLevel="0" collapsed="false">
      <c r="B59" s="47" t="s">
        <v>66</v>
      </c>
      <c r="C59" s="47"/>
      <c r="D59" s="47"/>
      <c r="E59" s="47"/>
      <c r="F59" s="47"/>
    </row>
    <row r="60" customFormat="false" ht="36.75" hidden="false" customHeight="true" outlineLevel="0" collapsed="false">
      <c r="B60" s="47" t="s">
        <v>67</v>
      </c>
      <c r="C60" s="47"/>
      <c r="D60" s="47"/>
      <c r="E60" s="47"/>
      <c r="F60" s="47"/>
    </row>
    <row r="61" customFormat="false" ht="15.6" hidden="false" customHeight="false" outlineLevel="0" collapsed="false">
      <c r="B61" s="1"/>
      <c r="C61" s="1"/>
      <c r="D61" s="1"/>
      <c r="E61" s="1"/>
      <c r="F61" s="1"/>
    </row>
    <row r="62" customFormat="false" ht="15.6" hidden="false" customHeight="false" outlineLevel="0" collapsed="false">
      <c r="B62" s="3" t="s">
        <v>68</v>
      </c>
      <c r="C62" s="3"/>
      <c r="D62" s="3"/>
      <c r="E62" s="3"/>
      <c r="F62" s="3"/>
    </row>
    <row r="63" customFormat="false" ht="15.6" hidden="false" customHeight="false" outlineLevel="0" collapsed="false">
      <c r="B63" s="1"/>
      <c r="C63" s="48"/>
      <c r="D63" s="1"/>
      <c r="E63" s="1"/>
      <c r="F63" s="1"/>
    </row>
    <row r="64" customFormat="false" ht="38.25" hidden="false" customHeight="true" outlineLevel="0" collapsed="false">
      <c r="B64" s="47" t="s">
        <v>69</v>
      </c>
      <c r="C64" s="47"/>
      <c r="D64" s="47"/>
      <c r="E64" s="47"/>
      <c r="F64" s="47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7" customFormat="false" ht="30.75" hidden="false" customHeight="true" outlineLevel="0" collapsed="false">
      <c r="B67" s="49" t="s">
        <v>70</v>
      </c>
      <c r="C67" s="49"/>
      <c r="D67" s="49"/>
      <c r="E67" s="49"/>
      <c r="F67" s="49"/>
    </row>
    <row r="69" customFormat="false" ht="24.75" hidden="false" customHeight="true" outlineLevel="0" collapsed="false">
      <c r="B69" s="49" t="s">
        <v>71</v>
      </c>
      <c r="C69" s="49"/>
      <c r="D69" s="49"/>
      <c r="E69" s="49"/>
      <c r="F69" s="49"/>
    </row>
  </sheetData>
  <mergeCells count="62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D38:D39"/>
    <mergeCell ref="E38:E39"/>
    <mergeCell ref="B39:C39"/>
    <mergeCell ref="B40:C40"/>
    <mergeCell ref="D40:D41"/>
    <mergeCell ref="E40:E41"/>
    <mergeCell ref="B41:C41"/>
    <mergeCell ref="B42:C42"/>
    <mergeCell ref="D42:D44"/>
    <mergeCell ref="E42:E44"/>
    <mergeCell ref="B43:C43"/>
    <mergeCell ref="B44:C44"/>
    <mergeCell ref="B45:C45"/>
    <mergeCell ref="B46:F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9:F59"/>
    <mergeCell ref="B60:F60"/>
    <mergeCell ref="B62:F62"/>
    <mergeCell ref="B64:F64"/>
    <mergeCell ref="B67:F67"/>
    <mergeCell ref="B69:F6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2020-03-25T10:38:38Z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